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7c94baaf3193c53/bbr/Biodieselbr/dados noticias site/"/>
    </mc:Choice>
  </mc:AlternateContent>
  <bookViews>
    <workbookView xWindow="480" yWindow="330" windowWidth="19875" windowHeight="7710"/>
  </bookViews>
  <sheets>
    <sheet name="Plan1" sheetId="1" r:id="rId1"/>
  </sheets>
  <calcPr calcId="152511"/>
</workbook>
</file>

<file path=xl/calcChain.xml><?xml version="1.0" encoding="utf-8"?>
<calcChain xmlns="http://schemas.openxmlformats.org/spreadsheetml/2006/main">
  <c r="G41" i="1" l="1"/>
  <c r="H38" i="1"/>
  <c r="H5" i="1"/>
  <c r="H41" i="1" l="1"/>
</calcChain>
</file>

<file path=xl/sharedStrings.xml><?xml version="1.0" encoding="utf-8"?>
<sst xmlns="http://schemas.openxmlformats.org/spreadsheetml/2006/main" count="291" uniqueCount="202">
  <si>
    <t>N° PROCESSO</t>
  </si>
  <si>
    <t>N° AUTO DE INFRAÇÃO</t>
  </si>
  <si>
    <t>DATA DO AUTO</t>
  </si>
  <si>
    <t>AUTUADO</t>
  </si>
  <si>
    <t>CNPJ</t>
  </si>
  <si>
    <t>MOTIVO</t>
  </si>
  <si>
    <t>VALOR DA MULTA (Aplicada)</t>
  </si>
  <si>
    <t>VALOR DA MULTA (Recolhida)</t>
  </si>
  <si>
    <t>SITUAÇÃO</t>
  </si>
  <si>
    <t>48610.015540/2009-82</t>
  </si>
  <si>
    <t>802 507 0952 300791</t>
  </si>
  <si>
    <r>
      <t>28/07/2009</t>
    </r>
    <r>
      <rPr>
        <vertAlign val="superscript"/>
        <sz val="11"/>
        <color theme="1"/>
        <rFont val="Calibri"/>
        <family val="2"/>
        <scheme val="minor"/>
      </rPr>
      <t>(1)</t>
    </r>
  </si>
  <si>
    <t>BINATURAL INDÚSTRIA E COMERCIO DE OLEOS VEGETAIS LTDA</t>
  </si>
  <si>
    <t>07.113.559/0001-77</t>
  </si>
  <si>
    <t>Construir sem autorização da ANP. (Artigo 1º da Resolução ANP nº 25, de 3 de setembro de 2008.)</t>
  </si>
  <si>
    <t>Paga com acréscimo legal</t>
  </si>
  <si>
    <r>
      <t>08/10/2009</t>
    </r>
    <r>
      <rPr>
        <vertAlign val="superscript"/>
        <sz val="11"/>
        <color theme="1"/>
        <rFont val="Calibri"/>
        <family val="2"/>
        <scheme val="minor"/>
      </rPr>
      <t>(1)</t>
    </r>
  </si>
  <si>
    <t>48610.012480/2009-46</t>
  </si>
  <si>
    <t>802 110 0953 300793</t>
  </si>
  <si>
    <t>USIBIO INDÚSTRIA E COMÉRCIO DE BIOCOMBUSTÍVEIS DO CENTRO OESTE LTDA</t>
  </si>
  <si>
    <t>08.318.351/0001-57</t>
  </si>
  <si>
    <t>Não enviar informações mensais sobre movimentações de produtos (SIMP). (Infração ao Art. 22 da Resolução ANP nº 25, de 02 de setembro de 2008.)</t>
  </si>
  <si>
    <t>-</t>
  </si>
  <si>
    <t>Encaminhado para cobrança ativa da União</t>
  </si>
  <si>
    <t>Paga</t>
  </si>
  <si>
    <t>48610.002130/2010-13</t>
  </si>
  <si>
    <t>802 102 10 33 300798</t>
  </si>
  <si>
    <r>
      <t>04/02/2010</t>
    </r>
    <r>
      <rPr>
        <vertAlign val="superscript"/>
        <sz val="11"/>
        <color theme="1"/>
        <rFont val="Calibri"/>
        <family val="2"/>
        <scheme val="minor"/>
      </rPr>
      <t>(1)</t>
    </r>
  </si>
  <si>
    <t>COOPERBIO - Cooperativa Mercantil e Industrial dos Produtores Luverdenses</t>
  </si>
  <si>
    <t>08.382.733/0001-40</t>
  </si>
  <si>
    <t>Não enviar informações mensais sobre movimentações de produtos (SIMP). (Artigo 22 da Resolução ANP nº 25, de 02 de setembro de 2010)</t>
  </si>
  <si>
    <t>48610.004698/2010-61</t>
  </si>
  <si>
    <t>802 103 10 33 300800</t>
  </si>
  <si>
    <r>
      <t>22/03/2010</t>
    </r>
    <r>
      <rPr>
        <vertAlign val="superscript"/>
        <sz val="11"/>
        <color theme="1"/>
        <rFont val="Calibri"/>
        <family val="2"/>
        <scheme val="minor"/>
      </rPr>
      <t>(1)</t>
    </r>
  </si>
  <si>
    <t>BIOPAR PARANÁ</t>
  </si>
  <si>
    <t>07.922.068/0001-77</t>
  </si>
  <si>
    <t>Construir sem autorização da ANP. (Artigo 1º da Resolução ANP nº 25, de 02 de setembro de 2008)</t>
  </si>
  <si>
    <t>48610.005637/2010-11</t>
  </si>
  <si>
    <t>802 102 10 33 300801</t>
  </si>
  <si>
    <r>
      <t>23/03/2010</t>
    </r>
    <r>
      <rPr>
        <vertAlign val="superscript"/>
        <sz val="11"/>
        <color theme="1"/>
        <rFont val="Calibri"/>
        <family val="2"/>
        <scheme val="minor"/>
      </rPr>
      <t>(1)</t>
    </r>
  </si>
  <si>
    <t>Bionorte Indústria e Comércio de Biodiesel Ltda.</t>
  </si>
  <si>
    <t>08.080.422/0001-26</t>
  </si>
  <si>
    <t>Falta de adequação à Resolução 25/2008. (Art. 28 da Resolução ANP nº 25, de 2 de setembro de 2008)</t>
  </si>
  <si>
    <t>Paga com desconto legal</t>
  </si>
  <si>
    <t>48610.005567/2010-09</t>
  </si>
  <si>
    <t>802 103 10 33 322670</t>
  </si>
  <si>
    <r>
      <t>29/03/2010</t>
    </r>
    <r>
      <rPr>
        <vertAlign val="superscript"/>
        <sz val="11"/>
        <color theme="1"/>
        <rFont val="Calibri"/>
        <family val="2"/>
        <scheme val="minor"/>
      </rPr>
      <t>(1)</t>
    </r>
  </si>
  <si>
    <t>DVH Chemical Comércio de Óleo Vegetal</t>
  </si>
  <si>
    <t>02.830.939/0001-09</t>
  </si>
  <si>
    <t>48610.005566/2010-56</t>
  </si>
  <si>
    <t>802 103 10 33 322671</t>
  </si>
  <si>
    <t>Fusermann - Refinaria Nacional de Petróleo Vegetal Ltda.</t>
  </si>
  <si>
    <t>06.948.795/0001-40</t>
  </si>
  <si>
    <t>48610.005565/2010-10</t>
  </si>
  <si>
    <t>802 103 10 33 322672</t>
  </si>
  <si>
    <t>Ouro Verde Indústria e Comércio de Biodiesel Ltda.</t>
  </si>
  <si>
    <t>08.113.788/0001-54</t>
  </si>
  <si>
    <t>Falta de adequação à Resolução 25/2008. (Infração ao Art. 28 da Resolução ANP nº 25, de 2 de setembro de 2008)</t>
  </si>
  <si>
    <t>48610.005563/2010-12</t>
  </si>
  <si>
    <t>802 103 10 33 322673</t>
  </si>
  <si>
    <t>Rondobio Biocombustível Ltda.</t>
  </si>
  <si>
    <t>10.737.181/0001-97</t>
  </si>
  <si>
    <t>Em tramitação</t>
  </si>
  <si>
    <t>48610.005562/2010-78</t>
  </si>
  <si>
    <t>802 103 10 33 322674</t>
  </si>
  <si>
    <t>SSIL - Sociedade Sales Industrial Ltda.</t>
  </si>
  <si>
    <t>24.748.311/0001-00</t>
  </si>
  <si>
    <t>48610.005638/2010-65</t>
  </si>
  <si>
    <t>802 104 10 33 322676</t>
  </si>
  <si>
    <r>
      <t>07/04/2010</t>
    </r>
    <r>
      <rPr>
        <vertAlign val="superscript"/>
        <sz val="11"/>
        <color theme="1"/>
        <rFont val="Calibri"/>
        <family val="2"/>
        <scheme val="minor"/>
      </rPr>
      <t>(1)</t>
    </r>
  </si>
  <si>
    <t>Falta de adequação à Resolução 25/2008. (Artigo 28 da Resolução ANP nº 25, de 02 de setembro de 2008.)</t>
  </si>
  <si>
    <t>48610.005961/2010-39</t>
  </si>
  <si>
    <t>802 104 10 33 322677</t>
  </si>
  <si>
    <r>
      <t>13/04/2010</t>
    </r>
    <r>
      <rPr>
        <vertAlign val="superscript"/>
        <sz val="11"/>
        <color theme="1"/>
        <rFont val="Calibri"/>
        <family val="2"/>
        <scheme val="minor"/>
      </rPr>
      <t>(1)</t>
    </r>
  </si>
  <si>
    <t>AGROSOJA COMÉRCIO E EXPORTAÇÃO DE CEREAIS LTDA.</t>
  </si>
  <si>
    <t>36.934.032/0001-01</t>
  </si>
  <si>
    <t>Falta de adequação à Resolução 25/2008. (Art. 28 da Resolução ANP nº 25 de 2 de setembro de 2008)</t>
  </si>
  <si>
    <t>48610.005963/2010-28</t>
  </si>
  <si>
    <t>802 104 10 33 322678</t>
  </si>
  <si>
    <t>AMAZONBIO – INDÚSTRIA E COMÉRCIO DE BIODIESEL DA AMAZÔNIA LTDA.</t>
  </si>
  <si>
    <t>08.794.451/0001-50</t>
  </si>
  <si>
    <t>Falta de adequação à Resolução 25/2008. (Artigo 28, da Resolução ANP nº 25, de 02 de setembro de 2008)</t>
  </si>
  <si>
    <t>48610.005962/2010-83</t>
  </si>
  <si>
    <t>802 104 10 33 322679</t>
  </si>
  <si>
    <t>ARAGUASSÚ ÓLEOS VEGETAIS INDÚSTRIA E COMÉRCIO LTDA.</t>
  </si>
  <si>
    <t>04.111.111/0001-26</t>
  </si>
  <si>
    <t>48610.005964/2010-72</t>
  </si>
  <si>
    <t>802 104 10 33 322680</t>
  </si>
  <si>
    <t>BIG FRANGO INDÚSTRIA E COMÉRCIO DE ALIMENTOS LTDA.</t>
  </si>
  <si>
    <t>76.743.764/0001-39</t>
  </si>
  <si>
    <t>Falta de adequação à Resolução 25/2008. (Artigo 28 da Resolução ANP nº 25, de 02 de setembro de 2008)</t>
  </si>
  <si>
    <t>48610.005965/2010-17</t>
  </si>
  <si>
    <t>802 104 10 33 322681</t>
  </si>
  <si>
    <t>BIOCAR INDÚSTRIA E COMÉRCIO DE ÓLEOS VEGETAIS E BIODIESEL LTDA</t>
  </si>
  <si>
    <t>07.779.869/0001-25</t>
  </si>
  <si>
    <t>Falta de adequação à Resolução 25/2008. (Artigo 28 da Resolução ANP nº 25, de 2 de setembro de 2010.)</t>
  </si>
  <si>
    <t>48610.005966/2010-61</t>
  </si>
  <si>
    <t>802 104 10 33 322682</t>
  </si>
  <si>
    <t>BIOLIX INDÚSTRIA E COMÉRCIO DE COMBUSTÍVEIS VEGETAIS LTDA.</t>
  </si>
  <si>
    <t>05.794.956/0001-26</t>
  </si>
  <si>
    <t>Falta de adequação à Resolução 25/2008. (Artigo 28 da Resolução ANP nº 25, de 2 de setembro de 2008)</t>
  </si>
  <si>
    <t>Parcelamento em andamento</t>
  </si>
  <si>
    <t>48610.005967/2010-14</t>
  </si>
  <si>
    <t>802 104 10 33 322683</t>
  </si>
  <si>
    <t>CLV INDÚSTRIA E COMÉRCIO DE BIODIESEL LTDA</t>
  </si>
  <si>
    <t>08.278.728/0001-91</t>
  </si>
  <si>
    <t>48610.005968/2010-51</t>
  </si>
  <si>
    <t>802 104 10 33 322684</t>
  </si>
  <si>
    <t>COOPERATIVA MISTA SAPEZALENSE - COOMISA</t>
  </si>
  <si>
    <t>08.689.261/0001-72</t>
  </si>
  <si>
    <t>48610.05969/2010-03</t>
  </si>
  <si>
    <t>802 104 10 33 322685</t>
  </si>
  <si>
    <t>COOPERATIVA AGROINDUSTRIAL DOS PRODUTORES LUVERDENSES - COOPERBIO</t>
  </si>
  <si>
    <t>Falta de adequação à Resolução 25/2008. (Artigo 28 da Resolução ANP 25. de 02 de setembro de 2008)</t>
  </si>
  <si>
    <t>48610.005970/2010-20</t>
  </si>
  <si>
    <t>802 104 10 33 322686</t>
  </si>
  <si>
    <t>COOPERATIVA MERCANTIL E INDUSTRIAL DOS PRODUTORES DE FELIZ NATAL - COOPERFELIZ</t>
  </si>
  <si>
    <t>08.382.761/0001-67</t>
  </si>
  <si>
    <t>48610.005973/2010-63</t>
  </si>
  <si>
    <t>802 104 10 33 322689</t>
  </si>
  <si>
    <t>TAUA BIODIESEL LTDA</t>
  </si>
  <si>
    <t>08.079.290/0001-12</t>
  </si>
  <si>
    <t>48610.006240/2010-46</t>
  </si>
  <si>
    <t>802 104 10 33 322690</t>
  </si>
  <si>
    <r>
      <t>19/04/2010</t>
    </r>
    <r>
      <rPr>
        <vertAlign val="superscript"/>
        <sz val="11"/>
        <color theme="1"/>
        <rFont val="Calibri"/>
        <family val="2"/>
        <scheme val="minor"/>
      </rPr>
      <t>(1)</t>
    </r>
  </si>
  <si>
    <t>B100 INDÚSTRIA E COMÉRCIO DE BIODIESEL LTDA ME.</t>
  </si>
  <si>
    <t>07.793.286/0001-59</t>
  </si>
  <si>
    <t>48610.006239/2010-11</t>
  </si>
  <si>
    <t>802 104 10 33 322691</t>
  </si>
  <si>
    <t>Alteração Contratual. (Artigo 20 da Resolução ANP nº 25,  de 02 de setembro de 2008)</t>
  </si>
  <si>
    <t>48610.006238/2010-77</t>
  </si>
  <si>
    <t>802 104 10 33 322692</t>
  </si>
  <si>
    <t>BIOCAPITAL PARTICIPAÇÕES S/A.</t>
  </si>
  <si>
    <t>07.814.533/0001-56</t>
  </si>
  <si>
    <t>Paga com acréscimo legal (2)</t>
  </si>
  <si>
    <t>48610.006647/2010-73</t>
  </si>
  <si>
    <t>802 105 10 33 322693</t>
  </si>
  <si>
    <r>
      <t>03/05/2010</t>
    </r>
    <r>
      <rPr>
        <vertAlign val="superscript"/>
        <sz val="11"/>
        <color theme="1"/>
        <rFont val="Calibri"/>
        <family val="2"/>
        <scheme val="minor"/>
      </rPr>
      <t>(1)</t>
    </r>
  </si>
  <si>
    <t>INNOVATTI INDÚSTRIA E COMÉRCIO DE ÉSTERES SINTÉTICOS LTDA.</t>
  </si>
  <si>
    <t>06.096.144/0001-70</t>
  </si>
  <si>
    <t>48610.006753/2010-57</t>
  </si>
  <si>
    <t>802 105 10 33 322694</t>
  </si>
  <si>
    <t>CARAMURU ALIMENTOS S.A.</t>
  </si>
  <si>
    <t>00.080.671/0021-53</t>
  </si>
  <si>
    <t>Construir sem autorização da ANP. (Artigo 1º da Resolução ANP nº 25, de 2 de setembro de 2008.)</t>
  </si>
  <si>
    <t>48610.007316/2010-51</t>
  </si>
  <si>
    <t>802 105 10 33 322695</t>
  </si>
  <si>
    <r>
      <t>17/05/2010</t>
    </r>
    <r>
      <rPr>
        <vertAlign val="superscript"/>
        <sz val="11"/>
        <color theme="1"/>
        <rFont val="Calibri"/>
        <family val="2"/>
        <scheme val="minor"/>
      </rPr>
      <t>(1)</t>
    </r>
  </si>
  <si>
    <t>GRUPAL AGROINDUSTRIAL S.A.</t>
  </si>
  <si>
    <t>08.045.552/0002-09</t>
  </si>
  <si>
    <t>48610.009196/2010-26</t>
  </si>
  <si>
    <t>802 106 10 33 322698</t>
  </si>
  <si>
    <r>
      <t>23/06/2010</t>
    </r>
    <r>
      <rPr>
        <vertAlign val="superscript"/>
        <sz val="11"/>
        <color theme="1"/>
        <rFont val="Calibri"/>
        <family val="2"/>
        <scheme val="minor"/>
      </rPr>
      <t>(1)</t>
    </r>
  </si>
  <si>
    <t>DVH Chemical Comércio de Óleo Vegetal Ltda.</t>
  </si>
  <si>
    <t>Não enviar informações mensais sobre movimentações de produtos (SIMP). (Artigo 22 da Resolução ANP nº 25, de 02 de setembro de 2008.)</t>
  </si>
  <si>
    <t>48610.009530/2010-41</t>
  </si>
  <si>
    <t>802 107 10 33 322699</t>
  </si>
  <si>
    <r>
      <t>1º/7/2010</t>
    </r>
    <r>
      <rPr>
        <vertAlign val="superscript"/>
        <sz val="11"/>
        <color theme="1"/>
        <rFont val="Calibri"/>
        <family val="2"/>
        <scheme val="minor"/>
      </rPr>
      <t>(1)</t>
    </r>
  </si>
  <si>
    <t>BIO BRAZILIAN ITALIAN OIL INDÚSTRIA, COMÉRCIO E EXPORTAÇÃO DE BIOCOMBUSTÍVEIS LTDA.</t>
  </si>
  <si>
    <t>08.429.269/0001-08</t>
  </si>
  <si>
    <t>48610.010330/2010-31</t>
  </si>
  <si>
    <t>802 107 10 33 322700</t>
  </si>
  <si>
    <r>
      <t>14/07/2010</t>
    </r>
    <r>
      <rPr>
        <vertAlign val="superscript"/>
        <sz val="11"/>
        <color theme="1"/>
        <rFont val="Calibri"/>
        <family val="2"/>
        <scheme val="minor"/>
      </rPr>
      <t>(1)</t>
    </r>
  </si>
  <si>
    <t>BIOBRAX S.A. ENERGIAS RENOVÁVEIS</t>
  </si>
  <si>
    <t>07.545.774/0003-09</t>
  </si>
  <si>
    <t>Ausência de comunicação de incidente. (Artigo 2º da Resolução ANP nº 44, de 22 de dezembro de 2009.)</t>
  </si>
  <si>
    <t>48610.014298/2010-63</t>
  </si>
  <si>
    <t>802 109 10 33 322703</t>
  </si>
  <si>
    <r>
      <t>22/09/2010</t>
    </r>
    <r>
      <rPr>
        <vertAlign val="superscript"/>
        <sz val="11"/>
        <color theme="1"/>
        <rFont val="Calibri"/>
        <family val="2"/>
        <scheme val="minor"/>
      </rPr>
      <t>(1)</t>
    </r>
  </si>
  <si>
    <t>CESBRA QUÍMICA S.A.</t>
  </si>
  <si>
    <t>08.436.584/0001-54</t>
  </si>
  <si>
    <t>48610.001382/2011-06</t>
  </si>
  <si>
    <t>802 301 11 34 322709</t>
  </si>
  <si>
    <t>SP BIO INDÚSTRIA E COMÉRCIO DE BIODIESEL LTDA - EPP</t>
  </si>
  <si>
    <t>05.164.528/0001-10</t>
  </si>
  <si>
    <t>48610.002758/2011-91</t>
  </si>
  <si>
    <t>802 102 11 33 322710</t>
  </si>
  <si>
    <t>NUBRÁS BIODIESEL DO PARÁ LTDA</t>
  </si>
  <si>
    <t>Descumprimento de Notificação. (Art. 1º da Portaria DNC 7/1993)</t>
  </si>
  <si>
    <t>48610.003154/2011-62</t>
  </si>
  <si>
    <t>802 102 1133 322712</t>
  </si>
  <si>
    <t>DELTA BIOCOMBUSTÍVEIS INDÚSTRIA E COMÉRCIO LTDA.</t>
  </si>
  <si>
    <t>11.513.699/0001-00</t>
  </si>
  <si>
    <t>Construir sem autorização da ANP. (Artigo 1º da Resolução ANP nº 25/2008.)</t>
  </si>
  <si>
    <t>48610.003212/2011-58</t>
  </si>
  <si>
    <t>802 102 1133 322713</t>
  </si>
  <si>
    <t>BSBIOS MARIALVA INDÚSTRIA E COMÉRCIO DE BIODIESEL SUL BRASIL S/A</t>
  </si>
  <si>
    <t>10.932.276/0001-61</t>
  </si>
  <si>
    <t>Alteração Contratual. (Artigo 20 da Resolução ANP nº 25,  de 02 de setembro de 2008.)</t>
  </si>
  <si>
    <t>48610.003553/2011-23</t>
  </si>
  <si>
    <t>802 103 11 33 322715</t>
  </si>
  <si>
    <t>BIO PETRO PRODUÇÃO E COMERCIALIZAÇÃO DE BIOCOMBUSTÍVEIS LTDA</t>
  </si>
  <si>
    <t>07.156.116/0001-63</t>
  </si>
  <si>
    <t>48610.006949/2011-22</t>
  </si>
  <si>
    <t>802 105 1133 350981</t>
  </si>
  <si>
    <t>TRANSPORTADORA CAIBIENSE LTDA.</t>
  </si>
  <si>
    <t>75.817.163/0007-56</t>
  </si>
  <si>
    <t>Não enviar informações mensais sobre movimentações de produtos (SIMP). (Art. 22 da Resolução ANP nº 25, de 2 de setembro de 2008)</t>
  </si>
  <si>
    <t>48610.012793/2011-19</t>
  </si>
  <si>
    <t>802 109 11 33 350988</t>
  </si>
  <si>
    <t>Construir sem autorização da ANP. (Art. 1º  da Resolução ANP nº 25, de 2 de setembro de 2008)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</si>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</sst>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R$&quot;\ #,##0.00;\-&quot;R$&quot;\ #,##0.00"/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41">
    <xf numFmtId="0" fontId="0" fillId="0" borderId="0" xfId="0"/>
    <xf numFmtId="7" fontId="7" fillId="4" borderId="17" xfId="1" applyNumberFormat="1" applyFont="1" applyFill="1" applyBorder="1" applyAlignment="1">
      <alignment horizontal="center" vertical="center"/>
    </xf>
    <xf numFmtId="7" fontId="7" fillId="4" borderId="17" xfId="1" applyNumberFormat="1" applyFont="1" applyFill="1" applyBorder="1" applyAlignment="1">
      <alignment horizontal="center" vertical="center" wrapText="1"/>
    </xf>
    <xf numFmtId="43" fontId="3" fillId="0" borderId="0" xfId="0" applyNumberFormat="1" applyFont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4" fontId="0" fillId="0" borderId="6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0" fillId="0" borderId="6" xfId="0" applyFill="1" applyBorder="1" applyAlignment="1">
      <alignment horizontal="center" vertical="center" wrapText="1"/>
    </xf>
    <xf numFmtId="7" fontId="3" fillId="0" borderId="6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0" fillId="0" borderId="9" xfId="0" applyFill="1" applyBorder="1" applyAlignment="1">
      <alignment horizontal="center" vertical="center" wrapText="1"/>
    </xf>
    <xf numFmtId="7" fontId="3" fillId="0" borderId="9" xfId="1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4" fillId="0" borderId="10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14" fontId="0" fillId="0" borderId="9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7" fontId="0" fillId="0" borderId="9" xfId="1" applyNumberFormat="1" applyFont="1" applyFill="1" applyBorder="1" applyAlignment="1">
      <alignment horizontal="center" vertical="center" wrapText="1"/>
    </xf>
    <xf numFmtId="4" fontId="5" fillId="0" borderId="10" xfId="0" applyNumberFormat="1" applyFont="1" applyFill="1" applyBorder="1" applyAlignment="1">
      <alignment horizontal="center" vertical="center" wrapText="1"/>
    </xf>
    <xf numFmtId="4" fontId="0" fillId="0" borderId="10" xfId="0" applyNumberForma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14" fontId="0" fillId="0" borderId="12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7" fontId="0" fillId="0" borderId="12" xfId="1" applyNumberFormat="1" applyFon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13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1" formatCode="&quot;R$&quot;\ #,##0.00;\-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1" formatCode="&quot;R$&quot;\ #,##0.00;\-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rgb="FF000000"/>
        </bottom>
        <vertical/>
        <horizontal/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46" displayName="Tabela46" ref="A1:I40" totalsRowShown="0" headerRowDxfId="12" dataDxfId="0" headerRowBorderDxfId="10" tableBorderDxfId="11">
  <tableColumns count="9">
    <tableColumn id="1" name="N° PROCESSO" dataDxfId="9"/>
    <tableColumn id="2" name="N° AUTO DE INFRAÇÃO" dataDxfId="8"/>
    <tableColumn id="3" name="DATA DO AUTO" dataDxfId="7"/>
    <tableColumn id="4" name="AUTUADO" dataDxfId="6"/>
    <tableColumn id="5" name="CNPJ" dataDxfId="5"/>
    <tableColumn id="6" name="MOTIVO" dataDxfId="4"/>
    <tableColumn id="7" name="VALOR DA MULTA (Aplicada)" dataDxfId="3"/>
    <tableColumn id="8" name="VALOR DA MULTA (Recolhida)" dataDxfId="2"/>
    <tableColumn id="9" name="SITUAÇÃO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C10" sqref="C10"/>
    </sheetView>
  </sheetViews>
  <sheetFormatPr defaultRowHeight="15" x14ac:dyDescent="0.25"/>
  <cols>
    <col min="1" max="1" width="17.5703125" customWidth="1"/>
    <col min="2" max="2" width="22.42578125" customWidth="1"/>
    <col min="3" max="3" width="14.7109375" customWidth="1"/>
    <col min="4" max="4" width="45.140625" customWidth="1"/>
    <col min="5" max="5" width="19.140625" customWidth="1"/>
    <col min="6" max="6" width="54.28515625" customWidth="1"/>
    <col min="7" max="8" width="18.140625" customWidth="1"/>
    <col min="9" max="9" width="20.5703125" customWidth="1"/>
  </cols>
  <sheetData>
    <row r="1" spans="1:9" s="11" customFormat="1" ht="29.25" customHeight="1" thickBot="1" x14ac:dyDescent="0.3">
      <c r="A1" s="7" t="s">
        <v>0</v>
      </c>
      <c r="B1" s="8" t="s">
        <v>1</v>
      </c>
      <c r="C1" s="9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</row>
    <row r="2" spans="1:9" ht="31.5" x14ac:dyDescent="0.25">
      <c r="A2" s="12" t="s">
        <v>9</v>
      </c>
      <c r="B2" s="13" t="s">
        <v>10</v>
      </c>
      <c r="C2" s="14" t="s">
        <v>11</v>
      </c>
      <c r="D2" s="15" t="s">
        <v>12</v>
      </c>
      <c r="E2" s="16" t="s">
        <v>13</v>
      </c>
      <c r="F2" s="16" t="s">
        <v>14</v>
      </c>
      <c r="G2" s="17">
        <v>5000</v>
      </c>
      <c r="H2" s="17">
        <v>6487.57</v>
      </c>
      <c r="I2" s="18" t="s">
        <v>15</v>
      </c>
    </row>
    <row r="3" spans="1:9" ht="47.25" x14ac:dyDescent="0.25">
      <c r="A3" s="19" t="s">
        <v>17</v>
      </c>
      <c r="B3" s="20" t="s">
        <v>18</v>
      </c>
      <c r="C3" s="21" t="s">
        <v>16</v>
      </c>
      <c r="D3" s="22" t="s">
        <v>19</v>
      </c>
      <c r="E3" s="23" t="s">
        <v>20</v>
      </c>
      <c r="F3" s="23" t="s">
        <v>21</v>
      </c>
      <c r="G3" s="24">
        <v>20000</v>
      </c>
      <c r="H3" s="24" t="s">
        <v>22</v>
      </c>
      <c r="I3" s="25" t="s">
        <v>23</v>
      </c>
    </row>
    <row r="4" spans="1:9" ht="47.25" x14ac:dyDescent="0.25">
      <c r="A4" s="19" t="s">
        <v>25</v>
      </c>
      <c r="B4" s="20" t="s">
        <v>26</v>
      </c>
      <c r="C4" s="21" t="s">
        <v>27</v>
      </c>
      <c r="D4" s="22" t="s">
        <v>28</v>
      </c>
      <c r="E4" s="23" t="s">
        <v>29</v>
      </c>
      <c r="F4" s="23" t="s">
        <v>30</v>
      </c>
      <c r="G4" s="24">
        <v>20000</v>
      </c>
      <c r="H4" s="24" t="s">
        <v>22</v>
      </c>
      <c r="I4" s="25" t="s">
        <v>23</v>
      </c>
    </row>
    <row r="5" spans="1:9" ht="31.5" x14ac:dyDescent="0.25">
      <c r="A5" s="19" t="s">
        <v>31</v>
      </c>
      <c r="B5" s="20" t="s">
        <v>32</v>
      </c>
      <c r="C5" s="21" t="s">
        <v>33</v>
      </c>
      <c r="D5" s="22" t="s">
        <v>34</v>
      </c>
      <c r="E5" s="23" t="s">
        <v>35</v>
      </c>
      <c r="F5" s="23" t="s">
        <v>36</v>
      </c>
      <c r="G5" s="24">
        <v>20000</v>
      </c>
      <c r="H5" s="24">
        <f>20000+5154.41</f>
        <v>25154.41</v>
      </c>
      <c r="I5" s="25" t="s">
        <v>15</v>
      </c>
    </row>
    <row r="6" spans="1:9" ht="31.5" x14ac:dyDescent="0.25">
      <c r="A6" s="19" t="s">
        <v>37</v>
      </c>
      <c r="B6" s="20" t="s">
        <v>38</v>
      </c>
      <c r="C6" s="21" t="s">
        <v>39</v>
      </c>
      <c r="D6" s="22" t="s">
        <v>40</v>
      </c>
      <c r="E6" s="23" t="s">
        <v>41</v>
      </c>
      <c r="F6" s="23" t="s">
        <v>42</v>
      </c>
      <c r="G6" s="24">
        <v>15000</v>
      </c>
      <c r="H6" s="24">
        <v>10500</v>
      </c>
      <c r="I6" s="25" t="s">
        <v>43</v>
      </c>
    </row>
    <row r="7" spans="1:9" ht="47.25" x14ac:dyDescent="0.25">
      <c r="A7" s="19" t="s">
        <v>44</v>
      </c>
      <c r="B7" s="20" t="s">
        <v>45</v>
      </c>
      <c r="C7" s="21" t="s">
        <v>46</v>
      </c>
      <c r="D7" s="22" t="s">
        <v>47</v>
      </c>
      <c r="E7" s="23" t="s">
        <v>48</v>
      </c>
      <c r="F7" s="23" t="s">
        <v>42</v>
      </c>
      <c r="G7" s="24">
        <v>15000</v>
      </c>
      <c r="H7" s="24" t="s">
        <v>22</v>
      </c>
      <c r="I7" s="25" t="s">
        <v>23</v>
      </c>
    </row>
    <row r="8" spans="1:9" ht="47.25" x14ac:dyDescent="0.25">
      <c r="A8" s="19" t="s">
        <v>49</v>
      </c>
      <c r="B8" s="20" t="s">
        <v>50</v>
      </c>
      <c r="C8" s="21" t="s">
        <v>46</v>
      </c>
      <c r="D8" s="22" t="s">
        <v>51</v>
      </c>
      <c r="E8" s="23" t="s">
        <v>52</v>
      </c>
      <c r="F8" s="23" t="s">
        <v>42</v>
      </c>
      <c r="G8" s="24">
        <v>15000</v>
      </c>
      <c r="H8" s="24" t="s">
        <v>22</v>
      </c>
      <c r="I8" s="25" t="s">
        <v>23</v>
      </c>
    </row>
    <row r="9" spans="1:9" ht="31.5" x14ac:dyDescent="0.25">
      <c r="A9" s="19" t="s">
        <v>53</v>
      </c>
      <c r="B9" s="20" t="s">
        <v>54</v>
      </c>
      <c r="C9" s="21" t="s">
        <v>46</v>
      </c>
      <c r="D9" s="22" t="s">
        <v>55</v>
      </c>
      <c r="E9" s="23" t="s">
        <v>56</v>
      </c>
      <c r="F9" s="23" t="s">
        <v>57</v>
      </c>
      <c r="G9" s="24">
        <v>5000</v>
      </c>
      <c r="H9" s="24">
        <v>3500</v>
      </c>
      <c r="I9" s="25" t="s">
        <v>43</v>
      </c>
    </row>
    <row r="10" spans="1:9" ht="30" x14ac:dyDescent="0.25">
      <c r="A10" s="19" t="s">
        <v>58</v>
      </c>
      <c r="B10" s="20" t="s">
        <v>59</v>
      </c>
      <c r="C10" s="21" t="s">
        <v>46</v>
      </c>
      <c r="D10" s="22" t="s">
        <v>60</v>
      </c>
      <c r="E10" s="23" t="s">
        <v>61</v>
      </c>
      <c r="F10" s="23" t="s">
        <v>42</v>
      </c>
      <c r="G10" s="24">
        <v>15000</v>
      </c>
      <c r="H10" s="24" t="s">
        <v>22</v>
      </c>
      <c r="I10" s="25" t="s">
        <v>62</v>
      </c>
    </row>
    <row r="11" spans="1:9" ht="31.5" x14ac:dyDescent="0.25">
      <c r="A11" s="19" t="s">
        <v>63</v>
      </c>
      <c r="B11" s="20" t="s">
        <v>64</v>
      </c>
      <c r="C11" s="21" t="s">
        <v>46</v>
      </c>
      <c r="D11" s="22" t="s">
        <v>65</v>
      </c>
      <c r="E11" s="23" t="s">
        <v>66</v>
      </c>
      <c r="F11" s="23" t="s">
        <v>42</v>
      </c>
      <c r="G11" s="24">
        <v>15000</v>
      </c>
      <c r="H11" s="24">
        <v>10500</v>
      </c>
      <c r="I11" s="25" t="s">
        <v>43</v>
      </c>
    </row>
    <row r="12" spans="1:9" ht="47.25" x14ac:dyDescent="0.25">
      <c r="A12" s="19" t="s">
        <v>67</v>
      </c>
      <c r="B12" s="20" t="s">
        <v>68</v>
      </c>
      <c r="C12" s="21" t="s">
        <v>69</v>
      </c>
      <c r="D12" s="22" t="s">
        <v>19</v>
      </c>
      <c r="E12" s="23" t="s">
        <v>20</v>
      </c>
      <c r="F12" s="23" t="s">
        <v>70</v>
      </c>
      <c r="G12" s="24">
        <v>10000</v>
      </c>
      <c r="H12" s="24" t="s">
        <v>22</v>
      </c>
      <c r="I12" s="25" t="s">
        <v>23</v>
      </c>
    </row>
    <row r="13" spans="1:9" ht="30" x14ac:dyDescent="0.25">
      <c r="A13" s="19" t="s">
        <v>71</v>
      </c>
      <c r="B13" s="20" t="s">
        <v>72</v>
      </c>
      <c r="C13" s="21" t="s">
        <v>73</v>
      </c>
      <c r="D13" s="22" t="s">
        <v>74</v>
      </c>
      <c r="E13" s="23" t="s">
        <v>75</v>
      </c>
      <c r="F13" s="23" t="s">
        <v>76</v>
      </c>
      <c r="G13" s="24">
        <v>15000</v>
      </c>
      <c r="H13" s="24">
        <v>15000</v>
      </c>
      <c r="I13" s="25" t="s">
        <v>24</v>
      </c>
    </row>
    <row r="14" spans="1:9" ht="30" x14ac:dyDescent="0.25">
      <c r="A14" s="19" t="s">
        <v>77</v>
      </c>
      <c r="B14" s="20" t="s">
        <v>78</v>
      </c>
      <c r="C14" s="21" t="s">
        <v>73</v>
      </c>
      <c r="D14" s="22" t="s">
        <v>79</v>
      </c>
      <c r="E14" s="23" t="s">
        <v>80</v>
      </c>
      <c r="F14" s="23" t="s">
        <v>81</v>
      </c>
      <c r="G14" s="24">
        <v>5000</v>
      </c>
      <c r="H14" s="24">
        <v>5000</v>
      </c>
      <c r="I14" s="25" t="s">
        <v>24</v>
      </c>
    </row>
    <row r="15" spans="1:9" ht="31.5" x14ac:dyDescent="0.25">
      <c r="A15" s="19" t="s">
        <v>82</v>
      </c>
      <c r="B15" s="20" t="s">
        <v>83</v>
      </c>
      <c r="C15" s="21" t="s">
        <v>73</v>
      </c>
      <c r="D15" s="22" t="s">
        <v>84</v>
      </c>
      <c r="E15" s="23" t="s">
        <v>85</v>
      </c>
      <c r="F15" s="23" t="s">
        <v>42</v>
      </c>
      <c r="G15" s="24">
        <v>10000</v>
      </c>
      <c r="H15" s="24">
        <v>7000</v>
      </c>
      <c r="I15" s="25" t="s">
        <v>43</v>
      </c>
    </row>
    <row r="16" spans="1:9" ht="30" x14ac:dyDescent="0.25">
      <c r="A16" s="19" t="s">
        <v>86</v>
      </c>
      <c r="B16" s="20" t="s">
        <v>87</v>
      </c>
      <c r="C16" s="21" t="s">
        <v>73</v>
      </c>
      <c r="D16" s="22" t="s">
        <v>88</v>
      </c>
      <c r="E16" s="23" t="s">
        <v>89</v>
      </c>
      <c r="F16" s="23" t="s">
        <v>90</v>
      </c>
      <c r="G16" s="24">
        <v>15000</v>
      </c>
      <c r="H16" s="24" t="s">
        <v>22</v>
      </c>
      <c r="I16" s="25" t="s">
        <v>62</v>
      </c>
    </row>
    <row r="17" spans="1:9" ht="31.5" x14ac:dyDescent="0.25">
      <c r="A17" s="19" t="s">
        <v>91</v>
      </c>
      <c r="B17" s="20" t="s">
        <v>92</v>
      </c>
      <c r="C17" s="21" t="s">
        <v>73</v>
      </c>
      <c r="D17" s="22" t="s">
        <v>93</v>
      </c>
      <c r="E17" s="23" t="s">
        <v>94</v>
      </c>
      <c r="F17" s="23" t="s">
        <v>95</v>
      </c>
      <c r="G17" s="24">
        <v>10000</v>
      </c>
      <c r="H17" s="24">
        <v>7000</v>
      </c>
      <c r="I17" s="25" t="s">
        <v>43</v>
      </c>
    </row>
    <row r="18" spans="1:9" ht="31.5" x14ac:dyDescent="0.25">
      <c r="A18" s="19" t="s">
        <v>96</v>
      </c>
      <c r="B18" s="20" t="s">
        <v>97</v>
      </c>
      <c r="C18" s="21" t="s">
        <v>73</v>
      </c>
      <c r="D18" s="22" t="s">
        <v>98</v>
      </c>
      <c r="E18" s="23" t="s">
        <v>99</v>
      </c>
      <c r="F18" s="23" t="s">
        <v>100</v>
      </c>
      <c r="G18" s="24">
        <v>15000</v>
      </c>
      <c r="H18" s="24">
        <v>7566.6</v>
      </c>
      <c r="I18" s="26" t="s">
        <v>101</v>
      </c>
    </row>
    <row r="19" spans="1:9" ht="47.25" x14ac:dyDescent="0.25">
      <c r="A19" s="19" t="s">
        <v>102</v>
      </c>
      <c r="B19" s="20" t="s">
        <v>103</v>
      </c>
      <c r="C19" s="21" t="s">
        <v>73</v>
      </c>
      <c r="D19" s="22" t="s">
        <v>104</v>
      </c>
      <c r="E19" s="23" t="s">
        <v>105</v>
      </c>
      <c r="F19" s="23" t="s">
        <v>90</v>
      </c>
      <c r="G19" s="24">
        <v>15000</v>
      </c>
      <c r="H19" s="24" t="s">
        <v>22</v>
      </c>
      <c r="I19" s="25" t="s">
        <v>23</v>
      </c>
    </row>
    <row r="20" spans="1:9" ht="31.5" x14ac:dyDescent="0.25">
      <c r="A20" s="19" t="s">
        <v>106</v>
      </c>
      <c r="B20" s="20" t="s">
        <v>107</v>
      </c>
      <c r="C20" s="21" t="s">
        <v>73</v>
      </c>
      <c r="D20" s="22" t="s">
        <v>108</v>
      </c>
      <c r="E20" s="23" t="s">
        <v>109</v>
      </c>
      <c r="F20" s="23" t="s">
        <v>90</v>
      </c>
      <c r="G20" s="24">
        <v>10000</v>
      </c>
      <c r="H20" s="24">
        <v>7000</v>
      </c>
      <c r="I20" s="25" t="s">
        <v>43</v>
      </c>
    </row>
    <row r="21" spans="1:9" ht="30" x14ac:dyDescent="0.25">
      <c r="A21" s="19" t="s">
        <v>110</v>
      </c>
      <c r="B21" s="20" t="s">
        <v>111</v>
      </c>
      <c r="C21" s="21" t="s">
        <v>73</v>
      </c>
      <c r="D21" s="22" t="s">
        <v>112</v>
      </c>
      <c r="E21" s="23" t="s">
        <v>29</v>
      </c>
      <c r="F21" s="23" t="s">
        <v>113</v>
      </c>
      <c r="G21" s="24">
        <v>20000</v>
      </c>
      <c r="H21" s="24" t="s">
        <v>22</v>
      </c>
      <c r="I21" s="25" t="s">
        <v>62</v>
      </c>
    </row>
    <row r="22" spans="1:9" ht="31.5" x14ac:dyDescent="0.25">
      <c r="A22" s="19" t="s">
        <v>114</v>
      </c>
      <c r="B22" s="20" t="s">
        <v>115</v>
      </c>
      <c r="C22" s="21" t="s">
        <v>73</v>
      </c>
      <c r="D22" s="22" t="s">
        <v>116</v>
      </c>
      <c r="E22" s="23" t="s">
        <v>117</v>
      </c>
      <c r="F22" s="23" t="s">
        <v>70</v>
      </c>
      <c r="G22" s="24">
        <v>15000</v>
      </c>
      <c r="H22" s="24">
        <v>10500</v>
      </c>
      <c r="I22" s="25" t="s">
        <v>43</v>
      </c>
    </row>
    <row r="23" spans="1:9" ht="31.5" x14ac:dyDescent="0.25">
      <c r="A23" s="19" t="s">
        <v>118</v>
      </c>
      <c r="B23" s="20" t="s">
        <v>119</v>
      </c>
      <c r="C23" s="21" t="s">
        <v>73</v>
      </c>
      <c r="D23" s="22" t="s">
        <v>120</v>
      </c>
      <c r="E23" s="23" t="s">
        <v>121</v>
      </c>
      <c r="F23" s="23" t="s">
        <v>90</v>
      </c>
      <c r="G23" s="24">
        <v>10000</v>
      </c>
      <c r="H23" s="24">
        <v>7000</v>
      </c>
      <c r="I23" s="25" t="s">
        <v>43</v>
      </c>
    </row>
    <row r="24" spans="1:9" ht="47.25" x14ac:dyDescent="0.25">
      <c r="A24" s="19" t="s">
        <v>122</v>
      </c>
      <c r="B24" s="20" t="s">
        <v>123</v>
      </c>
      <c r="C24" s="21" t="s">
        <v>124</v>
      </c>
      <c r="D24" s="22" t="s">
        <v>125</v>
      </c>
      <c r="E24" s="23" t="s">
        <v>126</v>
      </c>
      <c r="F24" s="23" t="s">
        <v>90</v>
      </c>
      <c r="G24" s="24">
        <v>20000</v>
      </c>
      <c r="H24" s="24" t="s">
        <v>22</v>
      </c>
      <c r="I24" s="25" t="s">
        <v>23</v>
      </c>
    </row>
    <row r="25" spans="1:9" ht="47.25" x14ac:dyDescent="0.25">
      <c r="A25" s="19" t="s">
        <v>127</v>
      </c>
      <c r="B25" s="20" t="s">
        <v>128</v>
      </c>
      <c r="C25" s="21" t="s">
        <v>124</v>
      </c>
      <c r="D25" s="22" t="s">
        <v>125</v>
      </c>
      <c r="E25" s="23" t="s">
        <v>126</v>
      </c>
      <c r="F25" s="23" t="s">
        <v>129</v>
      </c>
      <c r="G25" s="24">
        <v>10000</v>
      </c>
      <c r="H25" s="24" t="s">
        <v>22</v>
      </c>
      <c r="I25" s="25" t="s">
        <v>23</v>
      </c>
    </row>
    <row r="26" spans="1:9" ht="31.5" x14ac:dyDescent="0.25">
      <c r="A26" s="19" t="s">
        <v>130</v>
      </c>
      <c r="B26" s="20" t="s">
        <v>131</v>
      </c>
      <c r="C26" s="21" t="s">
        <v>124</v>
      </c>
      <c r="D26" s="22" t="s">
        <v>132</v>
      </c>
      <c r="E26" s="23" t="s">
        <v>133</v>
      </c>
      <c r="F26" s="23" t="s">
        <v>90</v>
      </c>
      <c r="G26" s="24">
        <v>10000</v>
      </c>
      <c r="H26" s="24">
        <v>25362</v>
      </c>
      <c r="I26" s="26" t="s">
        <v>134</v>
      </c>
    </row>
    <row r="27" spans="1:9" ht="31.5" x14ac:dyDescent="0.25">
      <c r="A27" s="19" t="s">
        <v>135</v>
      </c>
      <c r="B27" s="20" t="s">
        <v>136</v>
      </c>
      <c r="C27" s="21" t="s">
        <v>137</v>
      </c>
      <c r="D27" s="22" t="s">
        <v>138</v>
      </c>
      <c r="E27" s="23" t="s">
        <v>139</v>
      </c>
      <c r="F27" s="23" t="s">
        <v>90</v>
      </c>
      <c r="G27" s="24">
        <v>20000</v>
      </c>
      <c r="H27" s="24">
        <v>14000</v>
      </c>
      <c r="I27" s="25" t="s">
        <v>43</v>
      </c>
    </row>
    <row r="28" spans="1:9" ht="31.5" x14ac:dyDescent="0.25">
      <c r="A28" s="19" t="s">
        <v>140</v>
      </c>
      <c r="B28" s="20" t="s">
        <v>141</v>
      </c>
      <c r="C28" s="21" t="s">
        <v>137</v>
      </c>
      <c r="D28" s="22" t="s">
        <v>142</v>
      </c>
      <c r="E28" s="23" t="s">
        <v>143</v>
      </c>
      <c r="F28" s="23" t="s">
        <v>144</v>
      </c>
      <c r="G28" s="24">
        <v>20000</v>
      </c>
      <c r="H28" s="24">
        <v>14000</v>
      </c>
      <c r="I28" s="25" t="s">
        <v>43</v>
      </c>
    </row>
    <row r="29" spans="1:9" ht="31.5" x14ac:dyDescent="0.25">
      <c r="A29" s="19" t="s">
        <v>145</v>
      </c>
      <c r="B29" s="20" t="s">
        <v>146</v>
      </c>
      <c r="C29" s="21" t="s">
        <v>147</v>
      </c>
      <c r="D29" s="22" t="s">
        <v>148</v>
      </c>
      <c r="E29" s="23" t="s">
        <v>149</v>
      </c>
      <c r="F29" s="23" t="s">
        <v>90</v>
      </c>
      <c r="G29" s="24">
        <v>10000</v>
      </c>
      <c r="H29" s="24">
        <v>12476</v>
      </c>
      <c r="I29" s="25" t="s">
        <v>15</v>
      </c>
    </row>
    <row r="30" spans="1:9" ht="47.25" x14ac:dyDescent="0.25">
      <c r="A30" s="19" t="s">
        <v>150</v>
      </c>
      <c r="B30" s="20" t="s">
        <v>151</v>
      </c>
      <c r="C30" s="21" t="s">
        <v>152</v>
      </c>
      <c r="D30" s="22" t="s">
        <v>153</v>
      </c>
      <c r="E30" s="23" t="s">
        <v>48</v>
      </c>
      <c r="F30" s="23" t="s">
        <v>154</v>
      </c>
      <c r="G30" s="24">
        <v>20000</v>
      </c>
      <c r="H30" s="24" t="s">
        <v>22</v>
      </c>
      <c r="I30" s="25" t="s">
        <v>23</v>
      </c>
    </row>
    <row r="31" spans="1:9" ht="45" x14ac:dyDescent="0.25">
      <c r="A31" s="19" t="s">
        <v>155</v>
      </c>
      <c r="B31" s="20" t="s">
        <v>156</v>
      </c>
      <c r="C31" s="23" t="s">
        <v>157</v>
      </c>
      <c r="D31" s="22" t="s">
        <v>158</v>
      </c>
      <c r="E31" s="23" t="s">
        <v>159</v>
      </c>
      <c r="F31" s="23" t="s">
        <v>36</v>
      </c>
      <c r="G31" s="24">
        <v>50000</v>
      </c>
      <c r="H31" s="24">
        <v>35000</v>
      </c>
      <c r="I31" s="25" t="s">
        <v>43</v>
      </c>
    </row>
    <row r="32" spans="1:9" ht="47.25" x14ac:dyDescent="0.25">
      <c r="A32" s="19" t="s">
        <v>160</v>
      </c>
      <c r="B32" s="20" t="s">
        <v>161</v>
      </c>
      <c r="C32" s="21" t="s">
        <v>162</v>
      </c>
      <c r="D32" s="22" t="s">
        <v>163</v>
      </c>
      <c r="E32" s="23" t="s">
        <v>164</v>
      </c>
      <c r="F32" s="23" t="s">
        <v>36</v>
      </c>
      <c r="G32" s="24">
        <v>20000</v>
      </c>
      <c r="H32" s="24" t="s">
        <v>22</v>
      </c>
      <c r="I32" s="25" t="s">
        <v>23</v>
      </c>
    </row>
    <row r="33" spans="1:9" ht="31.5" x14ac:dyDescent="0.25">
      <c r="A33" s="19" t="s">
        <v>166</v>
      </c>
      <c r="B33" s="20" t="s">
        <v>167</v>
      </c>
      <c r="C33" s="21" t="s">
        <v>168</v>
      </c>
      <c r="D33" s="22" t="s">
        <v>169</v>
      </c>
      <c r="E33" s="23" t="s">
        <v>170</v>
      </c>
      <c r="F33" s="23" t="s">
        <v>36</v>
      </c>
      <c r="G33" s="24">
        <v>5000</v>
      </c>
      <c r="H33" s="24">
        <v>6928.2</v>
      </c>
      <c r="I33" s="25" t="s">
        <v>15</v>
      </c>
    </row>
    <row r="34" spans="1:9" ht="30" x14ac:dyDescent="0.25">
      <c r="A34" s="27" t="s">
        <v>171</v>
      </c>
      <c r="B34" s="28" t="s">
        <v>172</v>
      </c>
      <c r="C34" s="29">
        <v>40562</v>
      </c>
      <c r="D34" s="30" t="s">
        <v>173</v>
      </c>
      <c r="E34" s="30" t="s">
        <v>174</v>
      </c>
      <c r="F34" s="30" t="s">
        <v>165</v>
      </c>
      <c r="G34" s="31">
        <v>20000</v>
      </c>
      <c r="H34" s="31">
        <v>24967.14</v>
      </c>
      <c r="I34" s="32" t="s">
        <v>15</v>
      </c>
    </row>
    <row r="35" spans="1:9" ht="45" x14ac:dyDescent="0.25">
      <c r="A35" s="27" t="s">
        <v>175</v>
      </c>
      <c r="B35" s="28" t="s">
        <v>176</v>
      </c>
      <c r="C35" s="29">
        <v>40592</v>
      </c>
      <c r="D35" s="30" t="s">
        <v>177</v>
      </c>
      <c r="E35" s="30" t="s">
        <v>48</v>
      </c>
      <c r="F35" s="30" t="s">
        <v>178</v>
      </c>
      <c r="G35" s="31">
        <v>10000</v>
      </c>
      <c r="H35" s="31" t="s">
        <v>22</v>
      </c>
      <c r="I35" s="33" t="s">
        <v>23</v>
      </c>
    </row>
    <row r="36" spans="1:9" ht="30" x14ac:dyDescent="0.25">
      <c r="A36" s="27" t="s">
        <v>179</v>
      </c>
      <c r="B36" s="28" t="s">
        <v>180</v>
      </c>
      <c r="C36" s="29">
        <v>40598</v>
      </c>
      <c r="D36" s="30" t="s">
        <v>181</v>
      </c>
      <c r="E36" s="30" t="s">
        <v>182</v>
      </c>
      <c r="F36" s="30" t="s">
        <v>183</v>
      </c>
      <c r="G36" s="31">
        <v>10000</v>
      </c>
      <c r="H36" s="31">
        <v>7000</v>
      </c>
      <c r="I36" s="33" t="s">
        <v>43</v>
      </c>
    </row>
    <row r="37" spans="1:9" ht="30" x14ac:dyDescent="0.25">
      <c r="A37" s="27" t="s">
        <v>184</v>
      </c>
      <c r="B37" s="28" t="s">
        <v>185</v>
      </c>
      <c r="C37" s="29">
        <v>40602</v>
      </c>
      <c r="D37" s="30" t="s">
        <v>186</v>
      </c>
      <c r="E37" s="30" t="s">
        <v>187</v>
      </c>
      <c r="F37" s="30" t="s">
        <v>188</v>
      </c>
      <c r="G37" s="31">
        <v>10000</v>
      </c>
      <c r="H37" s="31">
        <v>7000</v>
      </c>
      <c r="I37" s="33" t="s">
        <v>43</v>
      </c>
    </row>
    <row r="38" spans="1:9" ht="45" x14ac:dyDescent="0.25">
      <c r="A38" s="27" t="s">
        <v>189</v>
      </c>
      <c r="B38" s="28" t="s">
        <v>190</v>
      </c>
      <c r="C38" s="29">
        <v>40605</v>
      </c>
      <c r="D38" s="30" t="s">
        <v>191</v>
      </c>
      <c r="E38" s="30" t="s">
        <v>192</v>
      </c>
      <c r="F38" s="30" t="s">
        <v>154</v>
      </c>
      <c r="G38" s="31">
        <v>20000</v>
      </c>
      <c r="H38" s="31">
        <f>20000+4917.86</f>
        <v>24917.86</v>
      </c>
      <c r="I38" s="32" t="s">
        <v>15</v>
      </c>
    </row>
    <row r="39" spans="1:9" ht="45" x14ac:dyDescent="0.25">
      <c r="A39" s="34" t="s">
        <v>193</v>
      </c>
      <c r="B39" s="28" t="s">
        <v>194</v>
      </c>
      <c r="C39" s="29">
        <v>40679</v>
      </c>
      <c r="D39" s="30" t="s">
        <v>195</v>
      </c>
      <c r="E39" s="30" t="s">
        <v>196</v>
      </c>
      <c r="F39" s="30" t="s">
        <v>197</v>
      </c>
      <c r="G39" s="31">
        <v>20000</v>
      </c>
      <c r="H39" s="31" t="s">
        <v>22</v>
      </c>
      <c r="I39" s="33" t="s">
        <v>23</v>
      </c>
    </row>
    <row r="40" spans="1:9" ht="30.75" thickBot="1" x14ac:dyDescent="0.3">
      <c r="A40" s="35" t="s">
        <v>198</v>
      </c>
      <c r="B40" s="36" t="s">
        <v>199</v>
      </c>
      <c r="C40" s="37">
        <v>40798</v>
      </c>
      <c r="D40" s="38" t="s">
        <v>65</v>
      </c>
      <c r="E40" s="38" t="s">
        <v>66</v>
      </c>
      <c r="F40" s="38" t="s">
        <v>200</v>
      </c>
      <c r="G40" s="39">
        <v>10000</v>
      </c>
      <c r="H40" s="39">
        <v>7000</v>
      </c>
      <c r="I40" s="40" t="s">
        <v>43</v>
      </c>
    </row>
    <row r="41" spans="1:9" ht="24" thickBot="1" x14ac:dyDescent="0.3">
      <c r="A41" s="4" t="s">
        <v>201</v>
      </c>
      <c r="B41" s="5"/>
      <c r="C41" s="5"/>
      <c r="D41" s="5"/>
      <c r="E41" s="5"/>
      <c r="F41" s="6"/>
      <c r="G41" s="1">
        <f>SUM(Tabela46[VALOR DA MULTA (Aplicada)])</f>
        <v>580000</v>
      </c>
      <c r="H41" s="2">
        <f>SUM(Tabela46[VALOR DA MULTA (Recolhida)])</f>
        <v>300859.78000000003</v>
      </c>
      <c r="I41" s="3"/>
    </row>
  </sheetData>
  <mergeCells count="1">
    <mergeCell ref="A41:F41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Fábio Rodrigues</dc:creator>
  <cp:lastModifiedBy>Miguel Angelo Simczak Vedana</cp:lastModifiedBy>
  <dcterms:created xsi:type="dcterms:W3CDTF">2013-07-25T15:31:38Z</dcterms:created>
  <dcterms:modified xsi:type="dcterms:W3CDTF">2013-07-25T16:20:50Z</dcterms:modified>
</cp:coreProperties>
</file>